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lens\Desktop\57-23 לפרסום\"/>
    </mc:Choice>
  </mc:AlternateContent>
  <xr:revisionPtr revIDLastSave="0" documentId="8_{CB220F11-9E05-4A07-920A-C16FE4AD9DF6}" xr6:coauthVersionLast="47" xr6:coauthVersionMax="47" xr10:uidLastSave="{00000000-0000-0000-0000-000000000000}"/>
  <bookViews>
    <workbookView xWindow="-120" yWindow="-120" windowWidth="29040" windowHeight="15720" xr2:uid="{B6DCA586-C059-46D4-ACBC-6DCFBFFF95F2}"/>
  </bookViews>
  <sheets>
    <sheet name="הצעת מחיר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3" l="1"/>
  <c r="F20" i="3"/>
  <c r="F17" i="3"/>
  <c r="F16" i="3"/>
  <c r="F15" i="3"/>
  <c r="F12" i="3"/>
  <c r="F11" i="3"/>
  <c r="F10" i="3"/>
  <c r="F7" i="3"/>
  <c r="F8" i="3"/>
  <c r="F6" i="3"/>
</calcChain>
</file>

<file path=xl/sharedStrings.xml><?xml version="1.0" encoding="utf-8"?>
<sst xmlns="http://schemas.openxmlformats.org/spreadsheetml/2006/main" count="64" uniqueCount="54">
  <si>
    <r>
      <t>01.01.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David"/>
        <family val="2"/>
      </rPr>
      <t> </t>
    </r>
  </si>
  <si>
    <t>ניהול ופיקוח על תהליכי אחזקה שוטפת</t>
  </si>
  <si>
    <r>
      <t>01.02.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David"/>
        <family val="2"/>
      </rPr>
      <t> </t>
    </r>
  </si>
  <si>
    <t xml:space="preserve">שירותי סיור באמצעות רכב מאובזר ומאויש </t>
  </si>
  <si>
    <t>ניהול ופיקוח על הסדרי תנועה זמניים וסופיים</t>
  </si>
  <si>
    <t>מס'</t>
  </si>
  <si>
    <t>תכולה לפי מסמך ג'</t>
  </si>
  <si>
    <t>מחיר מירבי ב-₪</t>
  </si>
  <si>
    <t xml:space="preserve">פרק 01 – תשלום חודשי בגין ניהול ופיקוח אחזקה שוטפת </t>
  </si>
  <si>
    <t>5.1-5.6</t>
  </si>
  <si>
    <r>
      <t>01.03.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David"/>
        <family val="2"/>
      </rPr>
      <t> </t>
    </r>
  </si>
  <si>
    <r>
      <t>02.01.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David"/>
        <family val="2"/>
      </rPr>
      <t> </t>
    </r>
  </si>
  <si>
    <t>ניהול ופיקוח על אחזקת רמזורים</t>
  </si>
  <si>
    <r>
      <t>02.02.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David"/>
        <family val="2"/>
      </rPr>
      <t> </t>
    </r>
  </si>
  <si>
    <t>ניהול פרויקט הקמה/אחזקה של שילוט אלקטרוני לתחבורה ציבורית</t>
  </si>
  <si>
    <r>
      <t>02.03.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David"/>
        <family val="2"/>
      </rPr>
      <t> </t>
    </r>
  </si>
  <si>
    <t xml:space="preserve">פיקוח על הקמה/אחזקת השילוט אלקטרוני לתחבורה ציבורית </t>
  </si>
  <si>
    <r>
      <t>02.04.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David"/>
        <family val="2"/>
      </rPr>
      <t> </t>
    </r>
  </si>
  <si>
    <t>סיור שטח לבדיקת תקינות של שילוט אלקטרוני</t>
  </si>
  <si>
    <t xml:space="preserve">פרק 03 – תוספת לתמורה לפי פרק 01 עבור הרחבת מרחב הפיקוח על ידי קליטת מקטעי דרך נוספים  </t>
  </si>
  <si>
    <r>
      <t>03.01.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David"/>
        <family val="2"/>
      </rPr>
      <t> </t>
    </r>
  </si>
  <si>
    <t xml:space="preserve">לכל ק"מ דרך נוסף בו משמשת החברה כרשות התמרור ונושאת באחריות אחזקתית מלאה (מובהר כי המחיר מתייחס למלוא חתך זכות הדרך לשני כיווני הנסיעה), </t>
  </si>
  <si>
    <r>
      <t>03.02.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David"/>
        <family val="2"/>
      </rPr>
      <t> </t>
    </r>
  </si>
  <si>
    <t>כנ"ל – כאשר המקטע הנוסף של דרך כולל אחריות נתיבי תחברה ציבורית בלבד (דו או חד סטרי), בתוך זכות דרך, אשר יתר חלקי זכות הדרך נמצאות באחריות אחזקתית של גורם אחר</t>
  </si>
  <si>
    <r>
      <t>03.03.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David"/>
        <family val="2"/>
      </rPr>
      <t> </t>
    </r>
  </si>
  <si>
    <t>כנ"ל - כאשר במקטע הנוסף תשמש החברה רשות התמרור בלבד ללא אחריות אחזקתית.</t>
  </si>
  <si>
    <t>שיעור הנחה מוצעת</t>
  </si>
  <si>
    <t>הנחיות מילוי</t>
  </si>
  <si>
    <t>באחוזים. לא יותר מ- 30% ולא פחות מ- 0%, הנחה תחול על כלל הפריטים בפרקים 01-03</t>
  </si>
  <si>
    <t>מחיר לאחר הנחה</t>
  </si>
  <si>
    <t>פרק 02– ניהול ופיקוח על  רמזורים והשילוט אלקטרוני לתחבורה ציבורית במרחב הצפוני</t>
  </si>
  <si>
    <t>המציע:</t>
  </si>
  <si>
    <t>תיאור</t>
  </si>
  <si>
    <t>שיעור הנחה</t>
  </si>
  <si>
    <t>ניהול ופיקוח על עבודות יזומות בכבישים הנמצאים בתחום אחריותו של נותן השירותים כולל ניהול תכנון</t>
  </si>
  <si>
    <t>ללא הנחה</t>
  </si>
  <si>
    <r>
      <t>04.01.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David"/>
        <family val="2"/>
      </rPr>
      <t> </t>
    </r>
  </si>
  <si>
    <t>שיעור דמי הניהול</t>
  </si>
  <si>
    <t>תמורה בגין ניהול ופיקוח על עבודות אחזקה שוטפת</t>
  </si>
  <si>
    <t>רכיב 01</t>
  </si>
  <si>
    <r>
      <t xml:space="preserve">תוספת בגין ניהול ופיקוח על עבודות מחוץ לתחום אחריותו הגיאוגרפית של המפקח </t>
    </r>
    <r>
      <rPr>
        <b/>
        <sz val="12"/>
        <color theme="1"/>
        <rFont val="David"/>
        <family val="2"/>
      </rPr>
      <t>(פריטים אלה לא יהוו חלק מתיחור)</t>
    </r>
  </si>
  <si>
    <t>תוספת בגין עבודות במרחק שאינו העולה על 40 ק"מ מציר המטרונית</t>
  </si>
  <si>
    <t>תוספת כנ"ל במרחק העולה על 40 ק"מ מציר המטרונית</t>
  </si>
  <si>
    <r>
      <t>04.02.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David"/>
        <family val="2"/>
      </rPr>
      <t> </t>
    </r>
  </si>
  <si>
    <r>
      <t>04.03.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David"/>
        <family val="2"/>
      </rPr>
      <t> </t>
    </r>
  </si>
  <si>
    <t>לא יותר מ 30% לא פחות מ- 0%</t>
  </si>
  <si>
    <t>רכיב 02</t>
  </si>
  <si>
    <t>תמורה בגין ניהול ופיקוח על עבודות יזומות</t>
  </si>
  <si>
    <t>רכיב 03</t>
  </si>
  <si>
    <t>תמורה שעתית לשירותי מומחים מטעם נותן השירותים מעבר לנדרש לפי פרקים 01 ו- 02</t>
  </si>
  <si>
    <t xml:space="preserve">תמורה שעתית לשירותי מומחים מטעם נותן השירותים בהתאם לתעריף נתיבי איילון לנותני שירותים חיצוניים (להלן"התאריף")   </t>
  </si>
  <si>
    <t>לפי תעריף</t>
  </si>
  <si>
    <r>
      <t>05.02.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David"/>
        <family val="2"/>
      </rPr>
      <t> </t>
    </r>
  </si>
  <si>
    <t>לא יותר מ 30% ולא פחות מ- 0%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</si>
</sst>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"/>
  </numFmts>
  <fonts count="12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2"/>
      <color theme="1"/>
      <name val="David"/>
      <family val="2"/>
    </font>
    <font>
      <sz val="7"/>
      <color theme="1"/>
      <name val="Times New Roman"/>
      <family val="1"/>
    </font>
    <font>
      <b/>
      <sz val="12"/>
      <color theme="1"/>
      <name val="David"/>
      <family val="2"/>
    </font>
    <font>
      <u/>
      <sz val="12"/>
      <color theme="1"/>
      <name val="David"/>
      <family val="2"/>
    </font>
    <font>
      <sz val="11"/>
      <color theme="1"/>
      <name val="David"/>
      <family val="2"/>
    </font>
    <font>
      <b/>
      <u/>
      <sz val="12"/>
      <color theme="1"/>
      <name val="David"/>
      <family val="2"/>
    </font>
    <font>
      <sz val="14"/>
      <color theme="1"/>
      <name val="David"/>
      <family val="2"/>
    </font>
    <font>
      <b/>
      <u/>
      <sz val="14"/>
      <color theme="1"/>
      <name val="David"/>
      <family val="2"/>
    </font>
    <font>
      <sz val="10"/>
      <color theme="1"/>
      <name val="David"/>
      <family val="2"/>
    </font>
    <font>
      <u/>
      <sz val="11"/>
      <color theme="1"/>
      <name val="David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3" fontId="2" fillId="0" borderId="1" xfId="0" applyNumberFormat="1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justify" vertical="center" wrapText="1" readingOrder="2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 readingOrder="2"/>
    </xf>
    <xf numFmtId="164" fontId="2" fillId="0" borderId="2" xfId="0" applyNumberFormat="1" applyFont="1" applyBorder="1" applyAlignment="1">
      <alignment vertical="center" wrapText="1" readingOrder="2"/>
    </xf>
    <xf numFmtId="164" fontId="2" fillId="0" borderId="4" xfId="0" applyNumberFormat="1" applyFont="1" applyBorder="1" applyAlignment="1">
      <alignment vertical="center" wrapText="1" readingOrder="2"/>
    </xf>
    <xf numFmtId="0" fontId="2" fillId="0" borderId="5" xfId="0" applyFont="1" applyBorder="1" applyAlignment="1">
      <alignment horizontal="center" vertical="center" wrapText="1" readingOrder="2"/>
    </xf>
    <xf numFmtId="0" fontId="0" fillId="3" borderId="0" xfId="0" applyFill="1"/>
    <xf numFmtId="0" fontId="5" fillId="0" borderId="11" xfId="0" applyFont="1" applyBorder="1" applyAlignment="1">
      <alignment horizontal="justify" vertical="center" wrapText="1" readingOrder="2"/>
    </xf>
    <xf numFmtId="0" fontId="5" fillId="0" borderId="12" xfId="0" applyFont="1" applyBorder="1" applyAlignment="1">
      <alignment horizontal="justify" vertical="center" wrapText="1" readingOrder="2"/>
    </xf>
    <xf numFmtId="0" fontId="5" fillId="0" borderId="12" xfId="0" applyFont="1" applyBorder="1" applyAlignment="1">
      <alignment horizontal="center" vertical="center" wrapText="1" readingOrder="2"/>
    </xf>
    <xf numFmtId="0" fontId="5" fillId="3" borderId="12" xfId="0" applyFont="1" applyFill="1" applyBorder="1" applyAlignment="1">
      <alignment horizontal="center" vertical="center" wrapText="1" readingOrder="2"/>
    </xf>
    <xf numFmtId="0" fontId="5" fillId="0" borderId="13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right" vertical="center" wrapText="1" readingOrder="2"/>
    </xf>
    <xf numFmtId="0" fontId="2" fillId="0" borderId="4" xfId="0" applyFont="1" applyBorder="1" applyAlignment="1">
      <alignment horizontal="right" vertical="center" wrapText="1" readingOrder="2"/>
    </xf>
    <xf numFmtId="9" fontId="0" fillId="3" borderId="9" xfId="1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 vertical="center" wrapText="1" readingOrder="2"/>
    </xf>
    <xf numFmtId="3" fontId="2" fillId="0" borderId="5" xfId="0" applyNumberFormat="1" applyFont="1" applyBorder="1" applyAlignment="1">
      <alignment horizontal="center" vertical="center" wrapText="1" readingOrder="2"/>
    </xf>
    <xf numFmtId="3" fontId="2" fillId="3" borderId="6" xfId="0" applyNumberFormat="1" applyFont="1" applyFill="1" applyBorder="1" applyAlignment="1">
      <alignment horizontal="center" vertical="center" wrapText="1" readingOrder="2"/>
    </xf>
    <xf numFmtId="0" fontId="9" fillId="0" borderId="0" xfId="0" applyFont="1" applyAlignment="1">
      <alignment horizontal="center"/>
    </xf>
    <xf numFmtId="0" fontId="9" fillId="0" borderId="0" xfId="0" applyFont="1"/>
    <xf numFmtId="9" fontId="2" fillId="0" borderId="1" xfId="0" applyNumberFormat="1" applyFont="1" applyBorder="1" applyAlignment="1">
      <alignment horizontal="center" vertical="center" wrapText="1" readingOrder="2"/>
    </xf>
    <xf numFmtId="9" fontId="2" fillId="3" borderId="1" xfId="1" applyFont="1" applyFill="1" applyBorder="1" applyAlignment="1">
      <alignment horizontal="center" vertical="center" wrapText="1" readingOrder="2"/>
    </xf>
    <xf numFmtId="0" fontId="2" fillId="0" borderId="7" xfId="0" applyFont="1" applyBorder="1" applyAlignment="1">
      <alignment horizontal="justify" vertical="center" wrapText="1" readingOrder="2"/>
    </xf>
    <xf numFmtId="0" fontId="2" fillId="0" borderId="8" xfId="0" applyFont="1" applyBorder="1" applyAlignment="1">
      <alignment horizontal="justify" vertical="center" wrapText="1" readingOrder="2"/>
    </xf>
    <xf numFmtId="0" fontId="5" fillId="0" borderId="8" xfId="0" applyFont="1" applyBorder="1" applyAlignment="1">
      <alignment horizontal="center" vertical="center" wrapText="1" readingOrder="2"/>
    </xf>
    <xf numFmtId="0" fontId="2" fillId="0" borderId="8" xfId="0" applyFont="1" applyBorder="1" applyAlignment="1">
      <alignment horizontal="center" vertical="center" wrapText="1" readingOrder="2"/>
    </xf>
    <xf numFmtId="0" fontId="5" fillId="3" borderId="8" xfId="0" applyFont="1" applyFill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center" vertical="center" wrapText="1" readingOrder="2"/>
    </xf>
    <xf numFmtId="10" fontId="2" fillId="0" borderId="5" xfId="0" applyNumberFormat="1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justify" vertical="center" wrapText="1" readingOrder="2"/>
    </xf>
    <xf numFmtId="0" fontId="6" fillId="0" borderId="5" xfId="0" applyFont="1" applyBorder="1" applyAlignment="1">
      <alignment horizontal="justify" vertical="center" wrapText="1" readingOrder="2"/>
    </xf>
    <xf numFmtId="0" fontId="11" fillId="0" borderId="7" xfId="0" applyFont="1" applyBorder="1" applyAlignment="1">
      <alignment horizontal="justify" vertical="center" wrapText="1" readingOrder="2"/>
    </xf>
    <xf numFmtId="9" fontId="2" fillId="2" borderId="5" xfId="0" applyNumberFormat="1" applyFont="1" applyFill="1" applyBorder="1" applyAlignment="1" applyProtection="1">
      <alignment horizontal="center" vertical="center" wrapText="1" readingOrder="2"/>
      <protection locked="0"/>
    </xf>
    <xf numFmtId="9" fontId="2" fillId="5" borderId="1" xfId="1" applyFont="1" applyFill="1" applyBorder="1" applyAlignment="1" applyProtection="1">
      <alignment horizontal="center" vertical="center" wrapText="1" readingOrder="2"/>
      <protection locked="0"/>
    </xf>
    <xf numFmtId="0" fontId="0" fillId="4" borderId="0" xfId="0" applyFill="1" applyProtection="1">
      <protection locked="0"/>
    </xf>
    <xf numFmtId="0" fontId="5" fillId="0" borderId="8" xfId="0" applyFont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1" fillId="0" borderId="8" xfId="0" applyFont="1" applyBorder="1" applyAlignment="1">
      <alignment horizontal="center" vertical="center" wrapText="1" readingOrder="2"/>
    </xf>
    <xf numFmtId="0" fontId="6" fillId="0" borderId="5" xfId="0" applyFont="1" applyBorder="1" applyAlignment="1">
      <alignment horizontal="center" vertical="center" wrapText="1" readingOrder="2"/>
    </xf>
    <xf numFmtId="0" fontId="7" fillId="0" borderId="2" xfId="0" applyFont="1" applyBorder="1" applyAlignment="1">
      <alignment horizontal="right" vertical="center" wrapText="1" readingOrder="2"/>
    </xf>
    <xf numFmtId="0" fontId="7" fillId="0" borderId="1" xfId="0" applyFont="1" applyBorder="1" applyAlignment="1">
      <alignment horizontal="right" vertical="center" wrapText="1" readingOrder="2"/>
    </xf>
    <xf numFmtId="0" fontId="7" fillId="0" borderId="3" xfId="0" applyFont="1" applyBorder="1" applyAlignment="1">
      <alignment horizontal="right" vertical="center" wrapText="1" readingOrder="2"/>
    </xf>
    <xf numFmtId="0" fontId="2" fillId="0" borderId="1" xfId="0" applyFont="1" applyBorder="1" applyAlignment="1">
      <alignment horizontal="right" vertical="center" wrapText="1" readingOrder="2"/>
    </xf>
    <xf numFmtId="0" fontId="2" fillId="0" borderId="5" xfId="0" applyFont="1" applyBorder="1" applyAlignment="1">
      <alignment horizontal="right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wrapText="1" readingOrder="2"/>
    </xf>
    <xf numFmtId="0" fontId="2" fillId="0" borderId="5" xfId="0" applyFont="1" applyBorder="1" applyAlignment="1">
      <alignment horizontal="center" vertical="center" wrapText="1" readingOrder="2"/>
    </xf>
    <xf numFmtId="0" fontId="2" fillId="0" borderId="6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right" vertical="center" wrapText="1" readingOrder="2"/>
    </xf>
    <xf numFmtId="0" fontId="2" fillId="0" borderId="5" xfId="0" applyFont="1" applyBorder="1" applyAlignment="1">
      <alignment horizontal="justify" vertical="center" wrapText="1" readingOrder="2"/>
    </xf>
    <xf numFmtId="9" fontId="8" fillId="5" borderId="16" xfId="1" applyFont="1" applyFill="1" applyBorder="1" applyAlignment="1" applyProtection="1">
      <alignment horizontal="center" vertical="center"/>
      <protection locked="0"/>
    </xf>
    <xf numFmtId="9" fontId="8" fillId="5" borderId="17" xfId="1" applyFont="1" applyFill="1" applyBorder="1" applyAlignment="1" applyProtection="1">
      <alignment horizontal="center" vertical="center"/>
      <protection locked="0"/>
    </xf>
    <xf numFmtId="9" fontId="8" fillId="5" borderId="18" xfId="1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 readingOrder="2"/>
    </xf>
    <xf numFmtId="0" fontId="4" fillId="0" borderId="8" xfId="0" applyFont="1" applyBorder="1" applyAlignment="1">
      <alignment horizontal="justify" vertical="center" wrapText="1" readingOrder="2"/>
    </xf>
    <xf numFmtId="0" fontId="6" fillId="0" borderId="1" xfId="0" applyFont="1" applyBorder="1" applyAlignment="1">
      <alignment horizontal="justify" vertical="center" wrapText="1" readingOrder="2"/>
    </xf>
  </cellXfs>
  <cellStyles count="2">
    <cellStyle name="Normal" xfId="0" builtinId="0"/>
    <cellStyle name="Percent" xfId="1" builtinId="5"/>
  </cellStyles>
  <dxfs count="3"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</dxfs>
  <tableStyles count="0" defaultTableStyle="TableStyleMedium2" defaultPivotStyle="PivotStyleLight16"/>
  <colors>
    <mruColors>
      <color rgb="FF66FF66"/>
      <color rgb="FF66FF33"/>
      <color rgb="FF99FF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ACD8B-06F5-4910-B661-51ECEDE39100}">
  <dimension ref="A1:G26"/>
  <sheetViews>
    <sheetView rightToLeft="1" tabSelected="1" topLeftCell="A9" zoomScaleNormal="100" workbookViewId="0">
      <selection activeCell="E5" sqref="E5:E17"/>
    </sheetView>
  </sheetViews>
  <sheetFormatPr defaultRowHeight="15" x14ac:dyDescent="0.25"/>
  <cols>
    <col min="1" max="1" width="8.7109375" style="3" customWidth="1"/>
    <col min="2" max="2" width="44.5703125" customWidth="1"/>
    <col min="3" max="3" width="8" customWidth="1"/>
    <col min="4" max="4" width="7.7109375" customWidth="1"/>
    <col min="5" max="5" width="5.5703125" bestFit="1" customWidth="1"/>
    <col min="6" max="6" width="8.140625" style="8" customWidth="1"/>
    <col min="7" max="7" width="8.5703125" customWidth="1"/>
  </cols>
  <sheetData>
    <row r="1" spans="1:7" ht="18.75" x14ac:dyDescent="0.3">
      <c r="A1" s="21" t="s">
        <v>31</v>
      </c>
      <c r="B1" s="37"/>
    </row>
    <row r="3" spans="1:7" ht="19.5" thickBot="1" x14ac:dyDescent="0.35">
      <c r="A3" s="20" t="s">
        <v>39</v>
      </c>
      <c r="B3" s="21" t="s">
        <v>38</v>
      </c>
    </row>
    <row r="4" spans="1:7" ht="95.25" thickBot="1" x14ac:dyDescent="0.3">
      <c r="A4" s="9" t="s">
        <v>5</v>
      </c>
      <c r="B4" s="10" t="s">
        <v>32</v>
      </c>
      <c r="C4" s="11" t="s">
        <v>6</v>
      </c>
      <c r="D4" s="11" t="s">
        <v>7</v>
      </c>
      <c r="E4" s="11" t="s">
        <v>26</v>
      </c>
      <c r="F4" s="12" t="s">
        <v>29</v>
      </c>
      <c r="G4" s="13" t="s">
        <v>27</v>
      </c>
    </row>
    <row r="5" spans="1:7" ht="15.75" x14ac:dyDescent="0.25">
      <c r="A5" s="61" t="s">
        <v>8</v>
      </c>
      <c r="B5" s="62"/>
      <c r="C5" s="62"/>
      <c r="D5" s="62"/>
      <c r="E5" s="55"/>
      <c r="F5" s="16"/>
      <c r="G5" s="58" t="s">
        <v>28</v>
      </c>
    </row>
    <row r="6" spans="1:7" ht="15.75" x14ac:dyDescent="0.25">
      <c r="A6" s="5" t="s">
        <v>0</v>
      </c>
      <c r="B6" s="32" t="s">
        <v>1</v>
      </c>
      <c r="C6" s="4" t="s">
        <v>9</v>
      </c>
      <c r="D6" s="1">
        <v>100000</v>
      </c>
      <c r="E6" s="56"/>
      <c r="F6" s="17">
        <f>(1-$E$5)*D6</f>
        <v>100000</v>
      </c>
      <c r="G6" s="59"/>
    </row>
    <row r="7" spans="1:7" ht="15.75" x14ac:dyDescent="0.25">
      <c r="A7" s="5" t="s">
        <v>2</v>
      </c>
      <c r="B7" s="32" t="s">
        <v>3</v>
      </c>
      <c r="C7" s="4">
        <v>5.7</v>
      </c>
      <c r="D7" s="1">
        <v>35000</v>
      </c>
      <c r="E7" s="56"/>
      <c r="F7" s="17">
        <f t="shared" ref="F7:F8" si="0">(1-$E$5)*D7</f>
        <v>35000</v>
      </c>
      <c r="G7" s="59"/>
    </row>
    <row r="8" spans="1:7" ht="16.5" thickBot="1" x14ac:dyDescent="0.3">
      <c r="A8" s="6" t="s">
        <v>10</v>
      </c>
      <c r="B8" s="33" t="s">
        <v>4</v>
      </c>
      <c r="C8" s="7">
        <v>7</v>
      </c>
      <c r="D8" s="18">
        <v>28000</v>
      </c>
      <c r="E8" s="56"/>
      <c r="F8" s="19">
        <f t="shared" si="0"/>
        <v>28000</v>
      </c>
      <c r="G8" s="59"/>
    </row>
    <row r="9" spans="1:7" ht="15.75" x14ac:dyDescent="0.25">
      <c r="A9" s="61" t="s">
        <v>30</v>
      </c>
      <c r="B9" s="62"/>
      <c r="C9" s="62"/>
      <c r="D9" s="62"/>
      <c r="E9" s="56"/>
      <c r="F9" s="16"/>
      <c r="G9" s="59"/>
    </row>
    <row r="10" spans="1:7" ht="15.75" x14ac:dyDescent="0.25">
      <c r="A10" s="5" t="s">
        <v>11</v>
      </c>
      <c r="B10" s="32" t="s">
        <v>12</v>
      </c>
      <c r="C10" s="4">
        <v>8</v>
      </c>
      <c r="D10" s="1">
        <v>28000</v>
      </c>
      <c r="E10" s="56"/>
      <c r="F10" s="17">
        <f>(1-$E$5)*D10</f>
        <v>28000</v>
      </c>
      <c r="G10" s="59"/>
    </row>
    <row r="11" spans="1:7" ht="30" x14ac:dyDescent="0.25">
      <c r="A11" s="5" t="s">
        <v>13</v>
      </c>
      <c r="B11" s="32" t="s">
        <v>14</v>
      </c>
      <c r="C11" s="4">
        <v>9.1</v>
      </c>
      <c r="D11" s="1">
        <v>20000</v>
      </c>
      <c r="E11" s="56"/>
      <c r="F11" s="17">
        <f t="shared" ref="F11:F13" si="1">(1-$E$5)*D11</f>
        <v>20000</v>
      </c>
      <c r="G11" s="59"/>
    </row>
    <row r="12" spans="1:7" ht="30" x14ac:dyDescent="0.25">
      <c r="A12" s="5" t="s">
        <v>15</v>
      </c>
      <c r="B12" s="32" t="s">
        <v>16</v>
      </c>
      <c r="C12" s="4">
        <v>9.1999999999999993</v>
      </c>
      <c r="D12" s="1">
        <v>15000</v>
      </c>
      <c r="E12" s="56"/>
      <c r="F12" s="17">
        <f t="shared" si="1"/>
        <v>15000</v>
      </c>
      <c r="G12" s="59"/>
    </row>
    <row r="13" spans="1:7" ht="16.5" thickBot="1" x14ac:dyDescent="0.3">
      <c r="A13" s="6" t="s">
        <v>17</v>
      </c>
      <c r="B13" s="33" t="s">
        <v>18</v>
      </c>
      <c r="C13" s="7">
        <v>9.3000000000000007</v>
      </c>
      <c r="D13" s="18">
        <v>12000</v>
      </c>
      <c r="E13" s="56"/>
      <c r="F13" s="17">
        <f t="shared" si="1"/>
        <v>12000</v>
      </c>
      <c r="G13" s="59"/>
    </row>
    <row r="14" spans="1:7" ht="15.75" x14ac:dyDescent="0.25">
      <c r="A14" s="61" t="s">
        <v>19</v>
      </c>
      <c r="B14" s="62"/>
      <c r="C14" s="62"/>
      <c r="D14" s="62"/>
      <c r="E14" s="56"/>
      <c r="F14" s="16"/>
      <c r="G14" s="59"/>
    </row>
    <row r="15" spans="1:7" ht="42.95" customHeight="1" x14ac:dyDescent="0.25">
      <c r="A15" s="14" t="s">
        <v>20</v>
      </c>
      <c r="B15" s="63" t="s">
        <v>21</v>
      </c>
      <c r="C15" s="63"/>
      <c r="D15" s="1">
        <v>2000</v>
      </c>
      <c r="E15" s="56"/>
      <c r="F15" s="17">
        <f>(1-$E$5)*D15</f>
        <v>2000</v>
      </c>
      <c r="G15" s="59"/>
    </row>
    <row r="16" spans="1:7" ht="41.1" customHeight="1" x14ac:dyDescent="0.25">
      <c r="A16" s="14" t="s">
        <v>22</v>
      </c>
      <c r="B16" s="53" t="s">
        <v>23</v>
      </c>
      <c r="C16" s="53"/>
      <c r="D16" s="1">
        <v>1300</v>
      </c>
      <c r="E16" s="56"/>
      <c r="F16" s="17">
        <f t="shared" ref="F16:F17" si="2">(1-$E$5)*D16</f>
        <v>1300</v>
      </c>
      <c r="G16" s="59"/>
    </row>
    <row r="17" spans="1:7" ht="16.5" thickBot="1" x14ac:dyDescent="0.3">
      <c r="A17" s="15" t="s">
        <v>24</v>
      </c>
      <c r="B17" s="54" t="s">
        <v>25</v>
      </c>
      <c r="C17" s="54"/>
      <c r="D17" s="18">
        <v>1300</v>
      </c>
      <c r="E17" s="57"/>
      <c r="F17" s="19">
        <f t="shared" si="2"/>
        <v>1300</v>
      </c>
      <c r="G17" s="60"/>
    </row>
    <row r="18" spans="1:7" ht="19.5" thickBot="1" x14ac:dyDescent="0.35">
      <c r="A18" s="20" t="s">
        <v>46</v>
      </c>
      <c r="B18" s="21" t="s">
        <v>47</v>
      </c>
    </row>
    <row r="19" spans="1:7" ht="47.25" x14ac:dyDescent="0.25">
      <c r="A19" s="24" t="s">
        <v>5</v>
      </c>
      <c r="B19" s="25" t="s">
        <v>32</v>
      </c>
      <c r="C19" s="26" t="s">
        <v>6</v>
      </c>
      <c r="D19" s="27" t="s">
        <v>37</v>
      </c>
      <c r="E19" s="27" t="s">
        <v>33</v>
      </c>
      <c r="F19" s="28" t="s">
        <v>29</v>
      </c>
      <c r="G19" s="29" t="s">
        <v>27</v>
      </c>
    </row>
    <row r="20" spans="1:7" ht="51" x14ac:dyDescent="0.25">
      <c r="A20" s="14" t="s">
        <v>36</v>
      </c>
      <c r="B20" s="2" t="s">
        <v>34</v>
      </c>
      <c r="C20" s="4">
        <v>6</v>
      </c>
      <c r="D20" s="22">
        <v>0.05</v>
      </c>
      <c r="E20" s="36"/>
      <c r="F20" s="23">
        <f t="shared" ref="F20" si="3">(1-$E$5)*D20</f>
        <v>0.05</v>
      </c>
      <c r="G20" s="31" t="s">
        <v>45</v>
      </c>
    </row>
    <row r="21" spans="1:7" ht="15.6" customHeight="1" x14ac:dyDescent="0.25">
      <c r="A21" s="44" t="s">
        <v>40</v>
      </c>
      <c r="B21" s="45"/>
      <c r="C21" s="45"/>
      <c r="D21" s="45"/>
      <c r="E21" s="45"/>
      <c r="F21" s="45"/>
      <c r="G21" s="46"/>
    </row>
    <row r="22" spans="1:7" ht="15.6" customHeight="1" x14ac:dyDescent="0.25">
      <c r="A22" s="14" t="s">
        <v>43</v>
      </c>
      <c r="B22" s="47" t="s">
        <v>41</v>
      </c>
      <c r="C22" s="47"/>
      <c r="D22" s="22">
        <v>0.01</v>
      </c>
      <c r="E22" s="49" t="s">
        <v>35</v>
      </c>
      <c r="F22" s="49"/>
      <c r="G22" s="50"/>
    </row>
    <row r="23" spans="1:7" ht="16.5" thickBot="1" x14ac:dyDescent="0.3">
      <c r="A23" s="14" t="s">
        <v>44</v>
      </c>
      <c r="B23" s="48" t="s">
        <v>42</v>
      </c>
      <c r="C23" s="48"/>
      <c r="D23" s="30">
        <v>1.4999999999999999E-2</v>
      </c>
      <c r="E23" s="51"/>
      <c r="F23" s="51"/>
      <c r="G23" s="52"/>
    </row>
    <row r="24" spans="1:7" ht="19.5" thickBot="1" x14ac:dyDescent="0.35">
      <c r="A24" s="20" t="s">
        <v>48</v>
      </c>
      <c r="B24" s="21" t="s">
        <v>49</v>
      </c>
    </row>
    <row r="25" spans="1:7" ht="47.25" x14ac:dyDescent="0.25">
      <c r="A25" s="34" t="s">
        <v>5</v>
      </c>
      <c r="B25" s="42" t="s">
        <v>32</v>
      </c>
      <c r="C25" s="42"/>
      <c r="D25" s="26" t="s">
        <v>7</v>
      </c>
      <c r="E25" s="26" t="s">
        <v>33</v>
      </c>
      <c r="F25" s="38" t="s">
        <v>27</v>
      </c>
      <c r="G25" s="39"/>
    </row>
    <row r="26" spans="1:7" ht="27.95" customHeight="1" thickBot="1" x14ac:dyDescent="0.3">
      <c r="A26" s="15" t="s">
        <v>52</v>
      </c>
      <c r="B26" s="43" t="s">
        <v>50</v>
      </c>
      <c r="C26" s="43"/>
      <c r="D26" s="33" t="s">
        <v>51</v>
      </c>
      <c r="E26" s="35"/>
      <c r="F26" s="40" t="s">
        <v>53</v>
      </c>
      <c r="G26" s="41"/>
    </row>
  </sheetData>
  <sheetProtection algorithmName="SHA-512" hashValue="ESn0lMfX3JZaUesDWJjfXQHFMqc532s+mRBxA3YcdgyNVLTz5zEHjY4W+0F8F/sqJh5f3YLvb6sG1d0ZBlc4+A==" saltValue="7PcMpa86Q1xyp974hTswiQ==" spinCount="100000" sheet="1" objects="1" scenarios="1" selectLockedCells="1"/>
  <mergeCells count="16">
    <mergeCell ref="B16:C16"/>
    <mergeCell ref="B17:C17"/>
    <mergeCell ref="E5:E17"/>
    <mergeCell ref="G5:G17"/>
    <mergeCell ref="A5:D5"/>
    <mergeCell ref="A9:D9"/>
    <mergeCell ref="A14:D14"/>
    <mergeCell ref="B15:C15"/>
    <mergeCell ref="F25:G25"/>
    <mergeCell ref="F26:G26"/>
    <mergeCell ref="B25:C25"/>
    <mergeCell ref="B26:C26"/>
    <mergeCell ref="A21:G21"/>
    <mergeCell ref="B22:C22"/>
    <mergeCell ref="B23:C23"/>
    <mergeCell ref="E22:G23"/>
  </mergeCells>
  <conditionalFormatting sqref="E5:E17">
    <cfRule type="cellIs" dxfId="2" priority="3" operator="between">
      <formula>0</formula>
      <formula>0.3</formula>
    </cfRule>
  </conditionalFormatting>
  <conditionalFormatting sqref="E20">
    <cfRule type="cellIs" dxfId="1" priority="2" operator="between">
      <formula>0</formula>
      <formula>0.3</formula>
    </cfRule>
  </conditionalFormatting>
  <conditionalFormatting sqref="E26">
    <cfRule type="cellIs" dxfId="0" priority="1" operator="between">
      <formula>0</formula>
      <formula>0.3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headerFooter>
    <oddHeader xml:space="preserve">&amp;Lעבור חברת נתיבי איילון בע"מ&amp;C שירותי ניהול ופיקוח של אחזקת כבישים ב"ציר המטרונית"
 ובמקטעים נוספים במרחב צפון &amp;Rמכרז ממוכן (מקוון) מס' 57/23
</oddHeader>
    <oddFooter>&amp;L&amp;D&amp;Rיש למלא את כל התאים המסומנים בירוק ורק את התאים הנ"ל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הצעת מחיר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מקס טודר</dc:creator>
  <dc:description>חטיבת מטה</dc:description>
  <cp:lastModifiedBy>Madlen Shincha</cp:lastModifiedBy>
  <cp:lastPrinted>2023-10-18T06:25:36Z</cp:lastPrinted>
  <dcterms:created xsi:type="dcterms:W3CDTF">2023-09-12T10:04:25Z</dcterms:created>
  <dcterms:modified xsi:type="dcterms:W3CDTF">2023-12-31T14:40:25Z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_id">
    <vt:lpwstr>55531_NTA</vt:lpwstr>
  </property>
</Properties>
</file>